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1145" activeTab="0"/>
  </bookViews>
  <sheets>
    <sheet name="教师学期教学工作量统计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<sst xmlns="http://schemas.openxmlformats.org/spreadsheetml/2006/main" count="46" uniqueCount="41">
  <si>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南京特殊教育职业技术学院教师教学工作量统计表</t>
  </si>
  <si>
    <t>周课时</t>
  </si>
  <si>
    <t>周数</t>
  </si>
  <si>
    <t>备注</t>
  </si>
  <si>
    <t>职称:</t>
  </si>
  <si>
    <t>年    月    日</t>
  </si>
  <si>
    <t>教师签名:</t>
  </si>
  <si>
    <t>教师姓名:</t>
  </si>
  <si>
    <t>授课对象</t>
  </si>
  <si>
    <t>班级人数</t>
  </si>
  <si>
    <t>人数系数</t>
  </si>
  <si>
    <t>聋班系数</t>
  </si>
  <si>
    <t>折合后课时数</t>
  </si>
  <si>
    <t>备注</t>
  </si>
  <si>
    <t>审核人签名:</t>
  </si>
  <si>
    <t>课程性质</t>
  </si>
  <si>
    <t>原计划总课时</t>
  </si>
  <si>
    <t>学期总课时数</t>
  </si>
  <si>
    <t>实践课程</t>
  </si>
  <si>
    <t>项目名称</t>
  </si>
  <si>
    <t>课程性质</t>
  </si>
  <si>
    <t>原计划周数</t>
  </si>
  <si>
    <t>折合系数</t>
  </si>
  <si>
    <t>指导时间</t>
  </si>
  <si>
    <t>2周</t>
  </si>
  <si>
    <t>教务处意见：</t>
  </si>
  <si>
    <t>指导年级（班级）</t>
  </si>
  <si>
    <t>其它教学活动</t>
  </si>
  <si>
    <t>艺术实践（带队）</t>
  </si>
  <si>
    <t>指导天数（人数）</t>
  </si>
  <si>
    <t>按人数计算</t>
  </si>
  <si>
    <t>按天数计算</t>
  </si>
  <si>
    <t>学院（部）负责人意见：</t>
  </si>
  <si>
    <t>毕业设计（论文）指导</t>
  </si>
  <si>
    <t>教育见（实）习带队</t>
  </si>
  <si>
    <t>4周</t>
  </si>
  <si>
    <t>1周</t>
  </si>
  <si>
    <r>
      <t>（</t>
    </r>
    <r>
      <rPr>
        <sz val="12"/>
        <rFont val="Times New Roman"/>
        <family val="1"/>
      </rPr>
      <t>2014 —2015</t>
    </r>
    <r>
      <rPr>
        <sz val="12"/>
        <rFont val="宋体"/>
        <family val="0"/>
      </rPr>
      <t>学年第二</t>
    </r>
    <r>
      <rPr>
        <sz val="12"/>
        <rFont val="宋体"/>
        <family val="0"/>
      </rPr>
      <t>学期）</t>
    </r>
  </si>
  <si>
    <t>学院（部）名称:</t>
  </si>
  <si>
    <t xml:space="preserve">填表说明：                                                                                                                                                          1、本学期参加业务实践的教师，不需要将业务实践折合课时数，但需在备注中说明；                                                                                         2、长期病假或产假的教师，需在备注中说明，并注明休假的起止时间；                                                                                       3、本表格内含计算公式，请勿擅自修改。                                                                </t>
  </si>
  <si>
    <t>课程名称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</si>
</sst>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 horizontal="left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33.875" style="0" customWidth="1"/>
    <col min="2" max="2" width="11.375" style="0" bestFit="1" customWidth="1"/>
    <col min="3" max="3" width="6.50390625" style="0" customWidth="1"/>
    <col min="4" max="4" width="23.875" style="0" customWidth="1"/>
    <col min="5" max="5" width="4.75390625" style="0" customWidth="1"/>
    <col min="6" max="6" width="5.00390625" style="0" customWidth="1"/>
    <col min="7" max="7" width="4.875" style="0" customWidth="1"/>
    <col min="8" max="8" width="5.50390625" style="0" customWidth="1"/>
    <col min="9" max="9" width="8.25390625" style="0" customWidth="1"/>
    <col min="10" max="10" width="7.25390625" style="0" customWidth="1"/>
    <col min="11" max="11" width="10.375" style="0" customWidth="1"/>
  </cols>
  <sheetData>
    <row r="1" spans="1:11" ht="27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1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3.25" customHeight="1" thickBot="1">
      <c r="A3" s="36" t="s">
        <v>38</v>
      </c>
      <c r="B3" s="37"/>
      <c r="C3" s="38"/>
      <c r="D3" s="39"/>
      <c r="E3" s="40" t="s">
        <v>7</v>
      </c>
      <c r="F3" s="39"/>
      <c r="G3" s="39"/>
      <c r="H3" s="39"/>
      <c r="I3" s="41" t="s">
        <v>4</v>
      </c>
      <c r="J3" s="40"/>
      <c r="K3" s="42"/>
    </row>
    <row r="4" spans="1:11" ht="26.25" customHeight="1" thickBot="1">
      <c r="A4" s="22" t="s">
        <v>40</v>
      </c>
      <c r="B4" s="18" t="s">
        <v>15</v>
      </c>
      <c r="C4" s="19" t="s">
        <v>16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</v>
      </c>
      <c r="I4" s="19" t="s">
        <v>2</v>
      </c>
      <c r="J4" s="20" t="s">
        <v>12</v>
      </c>
      <c r="K4" s="21" t="s">
        <v>13</v>
      </c>
    </row>
    <row r="5" spans="1:11" ht="16.5" customHeight="1">
      <c r="A5" s="26"/>
      <c r="B5" s="58"/>
      <c r="C5" s="2"/>
      <c r="D5" s="31"/>
      <c r="E5" s="2"/>
      <c r="F5" s="2"/>
      <c r="G5" s="2"/>
      <c r="H5" s="2"/>
      <c r="I5" s="2"/>
      <c r="J5" s="59">
        <f>IF(A5="技能训练",(F5*G5*H5*I5+IF(G5=1,0,IF((E5-30)&gt;=60,0.6,IF((E5-30)&gt;=50,0.5,IF((E5-30)&gt;=40,0.4,IF((E5-30)&gt;=30,0.3,IF((E5-30)&gt;=20,0.2,IF((E5-30)&gt;=10,0.1,0))))))*H5*I5))*0.6,(F5*G5*H5*I5+IF(G5=1,0,IF((E5-30)&gt;=60,0.6,IF((E5-30)&gt;=50,0.5,IF((E5-30)&gt;=40,0.4,IF((E5-30)&gt;=30,0.3,IF((E5-30)&gt;=20,0.2,IF((E5-30)&gt;=10,0.1,0))))))*H5*I5)))</f>
        <v>0</v>
      </c>
      <c r="K5" s="53"/>
    </row>
    <row r="6" spans="1:11" ht="16.5" customHeight="1">
      <c r="A6" s="26"/>
      <c r="B6" s="58"/>
      <c r="C6" s="2"/>
      <c r="D6" s="32"/>
      <c r="E6" s="2"/>
      <c r="F6" s="2"/>
      <c r="G6" s="2"/>
      <c r="H6" s="2"/>
      <c r="I6" s="2"/>
      <c r="J6" s="59">
        <f aca="true" t="shared" si="0" ref="J6:J16">IF(A6="技能训练",(F6*G6*H6*I6+IF(G6=1,0,IF((E6-30)&gt;=60,0.6,IF((E6-30)&gt;=50,0.5,IF((E6-30)&gt;=40,0.4,IF((E6-30)&gt;=30,0.3,IF((E6-30)&gt;=20,0.2,IF((E6-30)&gt;=10,0.1,0))))))*H6*I6))*0.6,F6*G6*H6*I6+IF(G6=1,0,IF((E6-30)&gt;=60,0.6,IF((E6-30)&gt;=50,0.5,IF((E6-30)&gt;=40,0.4,IF((E6-30)&gt;=30,0.3,IF((E6-30)&gt;=20,0.2,IF((E6-30)&gt;=10,0.1,0))))))*H6*I6))</f>
        <v>0</v>
      </c>
      <c r="K6" s="54"/>
    </row>
    <row r="7" spans="1:11" ht="16.5" customHeight="1">
      <c r="A7" s="26"/>
      <c r="B7" s="58"/>
      <c r="C7" s="2"/>
      <c r="D7" s="32"/>
      <c r="E7" s="2"/>
      <c r="F7" s="2"/>
      <c r="G7" s="2"/>
      <c r="H7" s="2"/>
      <c r="I7" s="2"/>
      <c r="J7" s="59">
        <f t="shared" si="0"/>
        <v>0</v>
      </c>
      <c r="K7" s="54"/>
    </row>
    <row r="8" spans="1:11" ht="16.5" customHeight="1">
      <c r="A8" s="26"/>
      <c r="B8" s="58"/>
      <c r="C8" s="2"/>
      <c r="D8" s="33"/>
      <c r="E8" s="2"/>
      <c r="F8" s="2"/>
      <c r="G8" s="2"/>
      <c r="H8" s="2"/>
      <c r="I8" s="2"/>
      <c r="J8" s="59">
        <f t="shared" si="0"/>
        <v>0</v>
      </c>
      <c r="K8" s="54"/>
    </row>
    <row r="9" spans="1:11" ht="16.5" customHeight="1">
      <c r="A9" s="28"/>
      <c r="B9" s="58"/>
      <c r="C9" s="2"/>
      <c r="D9" s="34"/>
      <c r="E9" s="2"/>
      <c r="F9" s="2"/>
      <c r="G9" s="2"/>
      <c r="H9" s="2"/>
      <c r="I9" s="2"/>
      <c r="J9" s="59">
        <f t="shared" si="0"/>
        <v>0</v>
      </c>
      <c r="K9" s="54"/>
    </row>
    <row r="10" spans="1:11" ht="16.5" customHeight="1">
      <c r="A10" s="28"/>
      <c r="B10" s="58"/>
      <c r="C10" s="2"/>
      <c r="D10" s="34"/>
      <c r="E10" s="2"/>
      <c r="F10" s="2"/>
      <c r="G10" s="2"/>
      <c r="H10" s="2"/>
      <c r="I10" s="2"/>
      <c r="J10" s="59">
        <f t="shared" si="0"/>
        <v>0</v>
      </c>
      <c r="K10" s="54"/>
    </row>
    <row r="11" spans="1:11" ht="16.5" customHeight="1">
      <c r="A11" s="28"/>
      <c r="B11" s="58"/>
      <c r="C11" s="2"/>
      <c r="D11" s="33"/>
      <c r="E11" s="2"/>
      <c r="F11" s="2"/>
      <c r="G11" s="2"/>
      <c r="H11" s="2"/>
      <c r="I11" s="2"/>
      <c r="J11" s="59">
        <f t="shared" si="0"/>
        <v>0</v>
      </c>
      <c r="K11" s="54"/>
    </row>
    <row r="12" spans="1:11" ht="16.5" customHeight="1">
      <c r="A12" s="27"/>
      <c r="B12" s="58"/>
      <c r="C12" s="2"/>
      <c r="D12" s="35"/>
      <c r="E12" s="2"/>
      <c r="F12" s="2"/>
      <c r="G12" s="2"/>
      <c r="H12" s="2"/>
      <c r="I12" s="2"/>
      <c r="J12" s="59">
        <f t="shared" si="0"/>
        <v>0</v>
      </c>
      <c r="K12" s="54"/>
    </row>
    <row r="13" spans="1:11" ht="16.5" customHeight="1">
      <c r="A13" s="28"/>
      <c r="B13" s="58"/>
      <c r="C13" s="2"/>
      <c r="D13" s="34"/>
      <c r="E13" s="55"/>
      <c r="F13" s="55"/>
      <c r="G13" s="2"/>
      <c r="H13" s="55"/>
      <c r="I13" s="55"/>
      <c r="J13" s="59">
        <f t="shared" si="0"/>
        <v>0</v>
      </c>
      <c r="K13" s="54"/>
    </row>
    <row r="14" spans="1:11" ht="16.5" customHeight="1">
      <c r="A14" s="48"/>
      <c r="B14" s="58"/>
      <c r="C14" s="2"/>
      <c r="D14" s="31"/>
      <c r="E14" s="55"/>
      <c r="F14" s="55"/>
      <c r="G14" s="2"/>
      <c r="H14" s="55"/>
      <c r="I14" s="55"/>
      <c r="J14" s="59">
        <f t="shared" si="0"/>
        <v>0</v>
      </c>
      <c r="K14" s="54"/>
    </row>
    <row r="15" spans="1:11" ht="16.5" customHeight="1">
      <c r="A15" s="48"/>
      <c r="B15" s="58"/>
      <c r="C15" s="2"/>
      <c r="D15" s="31"/>
      <c r="E15" s="55"/>
      <c r="F15" s="55"/>
      <c r="G15" s="2"/>
      <c r="H15" s="55"/>
      <c r="I15" s="55"/>
      <c r="J15" s="59">
        <f t="shared" si="0"/>
        <v>0</v>
      </c>
      <c r="K15" s="54"/>
    </row>
    <row r="16" spans="1:11" ht="16.5" customHeight="1" thickBot="1">
      <c r="A16" s="48"/>
      <c r="B16" s="58"/>
      <c r="C16" s="2"/>
      <c r="D16" s="31"/>
      <c r="E16" s="2"/>
      <c r="F16" s="2"/>
      <c r="G16" s="2"/>
      <c r="H16" s="2"/>
      <c r="I16" s="2"/>
      <c r="J16" s="59">
        <f t="shared" si="0"/>
        <v>0</v>
      </c>
      <c r="K16" s="52"/>
    </row>
    <row r="17" spans="1:11" ht="24" customHeight="1" thickBot="1">
      <c r="A17" s="63" t="s">
        <v>27</v>
      </c>
      <c r="B17" s="64"/>
      <c r="C17" s="64"/>
      <c r="D17" s="64"/>
      <c r="E17" s="64"/>
      <c r="F17" s="64"/>
      <c r="G17" s="64"/>
      <c r="H17" s="64"/>
      <c r="I17" s="65"/>
      <c r="J17" s="64"/>
      <c r="K17" s="66"/>
    </row>
    <row r="18" spans="1:11" ht="26.25" customHeight="1" thickBot="1">
      <c r="A18" s="25" t="s">
        <v>19</v>
      </c>
      <c r="B18" s="19" t="s">
        <v>20</v>
      </c>
      <c r="C18" s="19" t="s">
        <v>21</v>
      </c>
      <c r="D18" s="23" t="s">
        <v>26</v>
      </c>
      <c r="E18" s="67" t="s">
        <v>23</v>
      </c>
      <c r="F18" s="68"/>
      <c r="G18" s="68"/>
      <c r="H18" s="20" t="s">
        <v>22</v>
      </c>
      <c r="I18" s="19" t="s">
        <v>29</v>
      </c>
      <c r="J18" s="45" t="s">
        <v>12</v>
      </c>
      <c r="K18" s="50" t="s">
        <v>3</v>
      </c>
    </row>
    <row r="19" spans="1:11" ht="17.25" customHeight="1">
      <c r="A19" s="29" t="s">
        <v>33</v>
      </c>
      <c r="B19" s="4" t="s">
        <v>18</v>
      </c>
      <c r="C19" s="1" t="s">
        <v>35</v>
      </c>
      <c r="D19" s="3"/>
      <c r="E19" s="71"/>
      <c r="F19" s="72"/>
      <c r="G19" s="73"/>
      <c r="H19" s="4">
        <v>3</v>
      </c>
      <c r="I19" s="47"/>
      <c r="J19" s="5">
        <f>H19*I19</f>
        <v>0</v>
      </c>
      <c r="K19" s="51" t="s">
        <v>30</v>
      </c>
    </row>
    <row r="20" spans="1:11" ht="17.25" customHeight="1">
      <c r="A20" s="48" t="s">
        <v>34</v>
      </c>
      <c r="B20" s="4" t="s">
        <v>18</v>
      </c>
      <c r="C20" s="3" t="s">
        <v>36</v>
      </c>
      <c r="D20" s="3"/>
      <c r="E20" s="71"/>
      <c r="F20" s="72"/>
      <c r="G20" s="73"/>
      <c r="H20" s="4">
        <v>1</v>
      </c>
      <c r="I20" s="47"/>
      <c r="J20" s="5">
        <f>H20*I20</f>
        <v>0</v>
      </c>
      <c r="K20" s="57" t="s">
        <v>31</v>
      </c>
    </row>
    <row r="21" spans="1:11" ht="17.25" customHeight="1" thickBot="1">
      <c r="A21" s="30" t="s">
        <v>28</v>
      </c>
      <c r="B21" s="1" t="s">
        <v>18</v>
      </c>
      <c r="C21" s="49" t="s">
        <v>24</v>
      </c>
      <c r="D21" s="24"/>
      <c r="E21" s="74"/>
      <c r="F21" s="75"/>
      <c r="G21" s="76"/>
      <c r="H21" s="6">
        <v>2</v>
      </c>
      <c r="I21" s="46"/>
      <c r="J21" s="1">
        <f>H21*I21</f>
        <v>0</v>
      </c>
      <c r="K21" s="56" t="s">
        <v>31</v>
      </c>
    </row>
    <row r="22" spans="1:11" ht="17.25" customHeight="1" thickBot="1">
      <c r="A22" s="44" t="s">
        <v>17</v>
      </c>
      <c r="B22" s="77">
        <f>SUM(J5:J16,J19:J21)</f>
        <v>0</v>
      </c>
      <c r="C22" s="78"/>
      <c r="D22" s="79"/>
      <c r="E22" s="79"/>
      <c r="F22" s="79"/>
      <c r="G22" s="79"/>
      <c r="H22" s="79"/>
      <c r="I22" s="79"/>
      <c r="J22" s="79"/>
      <c r="K22" s="80"/>
    </row>
    <row r="23" spans="1:11" ht="22.5" customHeight="1" thickBot="1">
      <c r="A23" s="43" t="s">
        <v>14</v>
      </c>
      <c r="B23" s="81"/>
      <c r="C23" s="82"/>
      <c r="D23" s="82"/>
      <c r="E23" s="82"/>
      <c r="F23" s="82"/>
      <c r="G23" s="83"/>
      <c r="H23" s="84" t="s">
        <v>6</v>
      </c>
      <c r="I23" s="84"/>
      <c r="J23" s="84"/>
      <c r="K23" s="85"/>
    </row>
    <row r="24" spans="1:11" ht="18" customHeight="1">
      <c r="A24" s="13" t="s">
        <v>32</v>
      </c>
      <c r="B24" s="14"/>
      <c r="C24" s="14"/>
      <c r="D24" s="14"/>
      <c r="E24" s="14"/>
      <c r="F24" s="15"/>
      <c r="G24" s="16"/>
      <c r="H24" s="14" t="s">
        <v>25</v>
      </c>
      <c r="I24" s="14"/>
      <c r="J24" s="14"/>
      <c r="K24" s="17"/>
    </row>
    <row r="25" spans="1:11" ht="18" customHeight="1" thickBot="1">
      <c r="A25" s="7"/>
      <c r="B25" s="8"/>
      <c r="C25" s="8"/>
      <c r="D25" s="9"/>
      <c r="E25" s="10" t="s">
        <v>5</v>
      </c>
      <c r="F25" s="10"/>
      <c r="G25" s="11"/>
      <c r="H25" s="9"/>
      <c r="I25" s="9"/>
      <c r="J25" s="10" t="s">
        <v>5</v>
      </c>
      <c r="K25" s="12"/>
    </row>
    <row r="26" spans="1:11" ht="15" customHeight="1">
      <c r="A26" s="69" t="s">
        <v>39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14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</row>
  </sheetData>
  <sheetProtection password="CC1A" sheet="1" objects="1" scenarios="1"/>
  <protectedRanges>
    <protectedRange sqref="K5:K16" name="区域4"/>
    <protectedRange sqref="D19:G21 I19:I21 B23 J23 A24:K25" name="区域3"/>
    <protectedRange sqref="A3:K3" name="区域1"/>
    <protectedRange sqref="A5:I16" name="区域2"/>
  </protectedRanges>
  <mergeCells count="12">
    <mergeCell ref="A26:K29"/>
    <mergeCell ref="E19:G19"/>
    <mergeCell ref="E21:G21"/>
    <mergeCell ref="B22:K22"/>
    <mergeCell ref="B23:G23"/>
    <mergeCell ref="H23:I23"/>
    <mergeCell ref="J23:K23"/>
    <mergeCell ref="E20:G20"/>
    <mergeCell ref="A1:K1"/>
    <mergeCell ref="A2:K2"/>
    <mergeCell ref="A17:K17"/>
    <mergeCell ref="E18:G18"/>
  </mergeCells>
  <dataValidations count="16">
    <dataValidation allowBlank="1" showInputMessage="1" showErrorMessage="1" promptTitle="友情提醒" prompt="&#10;此列数据自动生成，请勿随意更改！如课时数有错，请检查相关数据是否填写正确！" sqref="J19:J21"/>
    <dataValidation allowBlank="1" showInputMessage="1" showErrorMessage="1" promptTitle="友情提醒" prompt="&#10;此数据自动生成，请勿随意更改！如课时数有错，请检查相关数据是否填写正确！" sqref="B22:K22"/>
    <dataValidation type="list" showInputMessage="1" showErrorMessage="1" sqref="B19:B20">
      <formula1>"实践课程"</formula1>
    </dataValidation>
    <dataValidation allowBlank="1" showInputMessage="1" showErrorMessage="1" promptTitle="友情提醒：" prompt="&#10;请按教务系统中的准确数据填写" sqref="E16 D5:D15 E5:E12 A5:A13"/>
    <dataValidation allowBlank="1" showInputMessage="1" showErrorMessage="1" promptTitle="友情提醒：" prompt="&#10;可输入非整数" sqref="I16 I5:I12"/>
    <dataValidation allowBlank="1" showInputMessage="1" showErrorMessage="1" promptTitle="可输入非整数" sqref="I4"/>
    <dataValidation type="whole" allowBlank="1" showInputMessage="1" showErrorMessage="1" promptTitle="友情提醒：" prompt="&#10;请填写实际指导人数！" errorTitle="友情提醒：" error="你输入的天数已超出最大限定的数，请按要求更改，谢谢！" sqref="I19:I20">
      <formula1>0</formula1>
      <formula2>60</formula2>
    </dataValidation>
    <dataValidation type="list" allowBlank="1" showInputMessage="1" showErrorMessage="1" promptTitle="友情提醒：" prompt="&#10;请使用下拉列表中的系数！" sqref="F5:F16">
      <formula1>"   ,0.8,0.9,1,1.2,1.3,1.4,1.6 "</formula1>
    </dataValidation>
    <dataValidation type="whole" allowBlank="1" showInputMessage="1" showErrorMessage="1" promptTitle="友情提醒：" prompt="&#10;请按要求填写带队天数！" errorTitle="友情提醒：" error="你输入的天数已超出最大限定的数，请按要求更改，谢谢！" sqref="I21">
      <formula1>0</formula1>
      <formula2>15</formula2>
    </dataValidation>
    <dataValidation type="list" allowBlank="1" showInputMessage="1" showErrorMessage="1" sqref="B21">
      <formula1>"实践课程"</formula1>
    </dataValidation>
    <dataValidation type="list" allowBlank="1" showInputMessage="1" showErrorMessage="1" sqref="H19">
      <formula1>"3"</formula1>
    </dataValidation>
    <dataValidation type="list" allowBlank="1" showInputMessage="1" showErrorMessage="1" sqref="H20">
      <formula1>"1"</formula1>
    </dataValidation>
    <dataValidation errorStyle="warning" type="list" showInputMessage="1" showErrorMessage="1" promptTitle="友情提醒：" prompt="&#10;请使用下拉菜单中的选项" errorTitle="友情提醒：" error="你输入的课程性质不正确,请按“取消”按钮后，继续使用下拉菜单进行选择！" sqref="B5:B16">
      <formula1>"公共基础课,专业基础课,专业课,专业限选课,非专业限选课,专业选修课,公共选修课,实践课程         "</formula1>
    </dataValidation>
    <dataValidation type="list" allowBlank="1" showInputMessage="1" showErrorMessage="1" promptTitle="友情提醒：" prompt="&#10;*必选项：非聋生班请先1；聋生班请选1.15" sqref="G5:G16">
      <formula1>"1,1.15"</formula1>
    </dataValidation>
    <dataValidation allowBlank="1" showInputMessage="1" showErrorMessage="1" prompt="请输入该课程教学计划中本学期的课时数" sqref="C6:C16"/>
    <dataValidation allowBlank="1" showInputMessage="1" showErrorMessage="1" promptTitle="友情提醒：" prompt="请输入该课程教学计划中本学期的课时数" sqref="C5"/>
  </dataValidations>
  <printOptions/>
  <pageMargins left="0.7480314960629921" right="0.7480314960629921" top="0.3937007874015748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yu</cp:lastModifiedBy>
  <cp:lastPrinted>2015-07-02T01:53:07Z</cp:lastPrinted>
  <dcterms:created xsi:type="dcterms:W3CDTF">2009-12-14T01:57:45Z</dcterms:created>
  <dcterms:modified xsi:type="dcterms:W3CDTF">2015-07-02T06:39:44Z</dcterms:modified>
  <cp:category/>
  <cp:version/>
  <cp:contentType/>
  <cp:contentStatus/>
</cp:coreProperties>
</file>